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users\gretchen\Chapter 13 Form Plan\"/>
    </mc:Choice>
  </mc:AlternateContent>
  <xr:revisionPtr revIDLastSave="0" documentId="8_{BF4536A8-E626-442D-A65B-69E8042B6BA2}" xr6:coauthVersionLast="47" xr6:coauthVersionMax="47" xr10:uidLastSave="{00000000-0000-0000-0000-000000000000}"/>
  <bookViews>
    <workbookView xWindow="-96" yWindow="-96" windowWidth="23232" windowHeight="13872" xr2:uid="{2F92DE3B-0426-4FE1-935D-A2CE9DC55F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9" i="1" l="1"/>
  <c r="F14" i="1"/>
  <c r="F9" i="1"/>
  <c r="G14" i="1" l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</calcChain>
</file>

<file path=xl/sharedStrings.xml><?xml version="1.0" encoding="utf-8"?>
<sst xmlns="http://schemas.openxmlformats.org/spreadsheetml/2006/main" count="23" uniqueCount="23">
  <si>
    <t>GAP payments</t>
  </si>
  <si>
    <t>A</t>
  </si>
  <si>
    <t>B</t>
  </si>
  <si>
    <t>D</t>
  </si>
  <si>
    <t>E</t>
  </si>
  <si>
    <t>C</t>
  </si>
  <si>
    <t xml:space="preserve">Date case filed </t>
  </si>
  <si>
    <t>(pre-petition arrears will be calculated through and including this month’s mortgage payment)</t>
  </si>
  <si>
    <t>Date case became a conduit mortgage case</t>
  </si>
  <si>
    <t>(these are the two months after the case became a conduit case)</t>
  </si>
  <si>
    <t>Month that Trustee starts making ongoing mortgage payments</t>
  </si>
  <si>
    <t xml:space="preserve">Post-Petition arrearage payments </t>
  </si>
  <si>
    <t>(date the Modified Plan was filed that changed the case from non-conduit to conduit)</t>
  </si>
  <si>
    <t xml:space="preserve">         </t>
  </si>
  <si>
    <t>(these are the months of mortgage payments that will be treated as post-petition arrearage in the modified plan</t>
  </si>
  <si>
    <t>Then provide a breakdown like this:</t>
  </si>
  <si>
    <t>Post-petition arrearage includes partial payments for the months of (mm/yyyy) and full payments for the months of (mm/yyyy).</t>
  </si>
  <si>
    <r>
      <t>$</t>
    </r>
    <r>
      <rPr>
        <b/>
        <u/>
        <sz val="12"/>
        <color theme="1"/>
        <rFont val="Calibri"/>
        <family val="2"/>
        <scheme val="minor"/>
      </rPr>
      <t xml:space="preserve">  X  </t>
    </r>
    <r>
      <rPr>
        <b/>
        <sz val="12"/>
        <color theme="1"/>
        <rFont val="Calibri"/>
        <family val="2"/>
        <scheme val="minor"/>
      </rPr>
      <t>total amount owed for all mortgage payments due from (mm/yyyy) to (mm/yyyy)</t>
    </r>
  </si>
  <si>
    <r>
      <t>$</t>
    </r>
    <r>
      <rPr>
        <b/>
        <u/>
        <sz val="12"/>
        <color theme="1"/>
        <rFont val="Calibri"/>
        <family val="2"/>
        <scheme val="minor"/>
      </rPr>
      <t xml:space="preserve">  Y  </t>
    </r>
    <r>
      <rPr>
        <b/>
        <sz val="12"/>
        <color theme="1"/>
        <rFont val="Calibri"/>
        <family val="2"/>
        <scheme val="minor"/>
      </rPr>
      <t xml:space="preserve"> total amount paid by debtors for those months</t>
    </r>
  </si>
  <si>
    <r>
      <t>$</t>
    </r>
    <r>
      <rPr>
        <b/>
        <u/>
        <sz val="12"/>
        <color theme="1"/>
        <rFont val="Calibri"/>
        <family val="2"/>
        <scheme val="minor"/>
      </rPr>
      <t xml:space="preserve">  Z  </t>
    </r>
    <r>
      <rPr>
        <b/>
        <sz val="12"/>
        <color theme="1"/>
        <rFont val="Calibri"/>
        <family val="2"/>
        <scheme val="minor"/>
      </rPr>
      <t xml:space="preserve"> estimated total to be paid through the plan as post-petition arrears</t>
    </r>
  </si>
  <si>
    <t>Conduit spreadsheet for use only when plan changes from non-conduit to conduit</t>
  </si>
  <si>
    <t>If the debtors paid any post-petition mortgage payments prior to the case becoming a conduit, you should state:</t>
  </si>
  <si>
    <r>
      <t xml:space="preserve">***Creditor must file an </t>
    </r>
    <r>
      <rPr>
        <b/>
        <i/>
        <u/>
        <sz val="11"/>
        <color theme="1"/>
        <rFont val="Calibri"/>
        <family val="2"/>
        <scheme val="minor"/>
      </rPr>
      <t>additional</t>
    </r>
    <r>
      <rPr>
        <b/>
        <i/>
        <sz val="11"/>
        <color theme="1"/>
        <rFont val="Calibri"/>
        <family val="2"/>
        <scheme val="minor"/>
      </rPr>
      <t xml:space="preserve"> claim for only the post-petition arrearage amount***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</si>
</sst>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ptos"/>
      <family val="2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E7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2" borderId="1" xfId="0" quotePrefix="1" applyNumberFormat="1" applyFill="1" applyBorder="1" applyAlignment="1">
      <alignment horizontal="center" vertical="center"/>
    </xf>
    <xf numFmtId="17" fontId="0" fillId="4" borderId="5" xfId="0" applyNumberFormat="1" applyFill="1" applyBorder="1" applyAlignment="1" applyProtection="1">
      <alignment horizontal="center" vertical="center"/>
      <protection locked="0"/>
    </xf>
    <xf numFmtId="17" fontId="0" fillId="5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1" fillId="0" borderId="0" xfId="1" applyAlignment="1">
      <alignment horizontal="left" vertical="center"/>
    </xf>
    <xf numFmtId="17" fontId="0" fillId="6" borderId="1" xfId="0" applyNumberForma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6" borderId="0" xfId="0" applyFont="1" applyFill="1" applyAlignment="1">
      <alignment horizontal="center" vertical="top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" fontId="0" fillId="7" borderId="1" xfId="0" applyNumberForma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" fontId="0" fillId="0" borderId="0" xfId="0" applyNumberForma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  <color rgb="FFFFEFFF"/>
      <color rgb="FFFFFFCC"/>
      <color rgb="FFEFE7FF"/>
      <color rgb="FF0000FF"/>
      <color rgb="FFD6C1FF"/>
      <color rgb="FFFFE7FF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tate13.com/forms/Conduit%20plan%208.1%20required%20language%20and%20instructions%20for%20completing%20tables.pdf" TargetMode="External"/><Relationship Id="rId1" Type="http://schemas.openxmlformats.org/officeDocument/2006/relationships/hyperlink" Target="https://upstate13.com/forms/conduit%20plan%20instructions%20for%2012-23%20plan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</xdr:row>
      <xdr:rowOff>28574</xdr:rowOff>
    </xdr:from>
    <xdr:to>
      <xdr:col>13</xdr:col>
      <xdr:colOff>711200</xdr:colOff>
      <xdr:row>6</xdr:row>
      <xdr:rowOff>107949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C1B53DB-FDE9-123A-87A7-95B5C0EFA13B}"/>
            </a:ext>
          </a:extLst>
        </xdr:cNvPr>
        <xdr:cNvSpPr txBox="1"/>
      </xdr:nvSpPr>
      <xdr:spPr>
        <a:xfrm>
          <a:off x="6518274" y="558799"/>
          <a:ext cx="4905376" cy="1025525"/>
        </a:xfrm>
        <a:prstGeom prst="rect">
          <a:avLst/>
        </a:prstGeom>
        <a:solidFill>
          <a:srgbClr val="FFFFCC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+mn-lt"/>
            </a:rPr>
            <a:t>Enter the appropriate dates (mm/yyyy) in </a:t>
          </a:r>
          <a:r>
            <a:rPr lang="en-US" sz="1200" b="1">
              <a:latin typeface="+mn-lt"/>
            </a:rPr>
            <a:t>A</a:t>
          </a:r>
          <a:r>
            <a:rPr lang="en-US" sz="1200">
              <a:latin typeface="+mn-lt"/>
            </a:rPr>
            <a:t> and </a:t>
          </a:r>
          <a:r>
            <a:rPr lang="en-US" sz="1200" b="1">
              <a:latin typeface="+mn-lt"/>
            </a:rPr>
            <a:t>B</a:t>
          </a:r>
          <a:r>
            <a:rPr lang="en-US" sz="1200">
              <a:latin typeface="+mn-lt"/>
            </a:rPr>
            <a:t>. </a:t>
          </a:r>
        </a:p>
        <a:p>
          <a:r>
            <a:rPr lang="en-US" sz="1200">
              <a:latin typeface="+mn-lt"/>
            </a:rPr>
            <a:t>The dates in </a:t>
          </a:r>
          <a:r>
            <a:rPr lang="en-US" sz="1200" b="1">
              <a:latin typeface="+mn-lt"/>
            </a:rPr>
            <a:t>C</a:t>
          </a:r>
          <a:r>
            <a:rPr lang="en-US" sz="1200">
              <a:latin typeface="+mn-lt"/>
            </a:rPr>
            <a:t>, </a:t>
          </a:r>
          <a:r>
            <a:rPr lang="en-US" sz="1200" b="1">
              <a:latin typeface="+mn-lt"/>
            </a:rPr>
            <a:t>D</a:t>
          </a:r>
          <a:r>
            <a:rPr lang="en-US" sz="1200">
              <a:latin typeface="+mn-lt"/>
            </a:rPr>
            <a:t>, and </a:t>
          </a:r>
          <a:r>
            <a:rPr lang="en-US" sz="1200" b="1">
              <a:latin typeface="+mn-lt"/>
            </a:rPr>
            <a:t>E</a:t>
          </a:r>
          <a:r>
            <a:rPr lang="en-US" sz="1200">
              <a:latin typeface="+mn-lt"/>
            </a:rPr>
            <a:t> will automatically populate correctly.</a:t>
          </a:r>
        </a:p>
        <a:p>
          <a:endParaRPr lang="en-US" sz="1200">
            <a:latin typeface="+mn-lt"/>
          </a:endParaRPr>
        </a:p>
        <a:p>
          <a:r>
            <a:rPr lang="en-US" sz="1200">
              <a:latin typeface="+mn-lt"/>
            </a:rPr>
            <a:t>Follow the instructions in the green box below, and refer to the following documents on the trustee's website:</a:t>
          </a:r>
        </a:p>
      </xdr:txBody>
    </xdr:sp>
    <xdr:clientData/>
  </xdr:twoCellAnchor>
  <xdr:twoCellAnchor>
    <xdr:from>
      <xdr:col>6</xdr:col>
      <xdr:colOff>19050</xdr:colOff>
      <xdr:row>2</xdr:row>
      <xdr:rowOff>120650</xdr:rowOff>
    </xdr:from>
    <xdr:to>
      <xdr:col>7</xdr:col>
      <xdr:colOff>152400</xdr:colOff>
      <xdr:row>3</xdr:row>
      <xdr:rowOff>60325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1EF66A6-AB19-7C99-B177-1A248AEAC964}"/>
            </a:ext>
          </a:extLst>
        </xdr:cNvPr>
        <xdr:cNvCxnSpPr/>
      </xdr:nvCxnSpPr>
      <xdr:spPr>
        <a:xfrm flipH="1" flipV="1">
          <a:off x="5686425" y="650875"/>
          <a:ext cx="854075" cy="130175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717550</xdr:colOff>
      <xdr:row>4</xdr:row>
      <xdr:rowOff>222250</xdr:rowOff>
    </xdr:from>
    <xdr:to>
      <xdr:col>7</xdr:col>
      <xdr:colOff>130175</xdr:colOff>
      <xdr:row>5</xdr:row>
      <xdr:rowOff>120650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9DEF88F-B852-4692-A09F-C81F3F533AE0}"/>
            </a:ext>
          </a:extLst>
        </xdr:cNvPr>
        <xdr:cNvCxnSpPr/>
      </xdr:nvCxnSpPr>
      <xdr:spPr>
        <a:xfrm flipH="1">
          <a:off x="5721350" y="1952625"/>
          <a:ext cx="854075" cy="133350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152399</xdr:colOff>
      <xdr:row>6</xdr:row>
      <xdr:rowOff>111125</xdr:rowOff>
    </xdr:from>
    <xdr:to>
      <xdr:col>14</xdr:col>
      <xdr:colOff>6349</xdr:colOff>
      <xdr:row>6</xdr:row>
      <xdr:rowOff>374650</xdr:rowOff>
    </xdr:to>
    <xdr:sp macro="" textlink="">
      <xdr:nvSpPr>
        <xdr:cNvPr id="12" name="TextBox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445E6-7D9D-8597-CB0B-E887630C5261}"/>
            </a:ext>
          </a:extLst>
        </xdr:cNvPr>
        <xdr:cNvSpPr txBox="1"/>
      </xdr:nvSpPr>
      <xdr:spPr>
        <a:xfrm>
          <a:off x="6540499" y="1587500"/>
          <a:ext cx="4899025" cy="263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sng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* Conduit plan instructions (for Dec. 2023 form plan)</a:t>
          </a:r>
          <a:r>
            <a:rPr lang="en-US" sz="1200" u="sng">
              <a:solidFill>
                <a:srgbClr val="0000FF"/>
              </a:solidFill>
              <a:effectLst/>
            </a:rPr>
            <a:t> </a:t>
          </a:r>
          <a:endParaRPr lang="en-US" sz="1200" u="sng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146049</xdr:colOff>
      <xdr:row>6</xdr:row>
      <xdr:rowOff>355600</xdr:rowOff>
    </xdr:from>
    <xdr:to>
      <xdr:col>14</xdr:col>
      <xdr:colOff>25400</xdr:colOff>
      <xdr:row>8</xdr:row>
      <xdr:rowOff>63500</xdr:rowOff>
    </xdr:to>
    <xdr:sp macro="" textlink="">
      <xdr:nvSpPr>
        <xdr:cNvPr id="13" name="TextBox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6B1B2E-1909-4313-B288-C2818429A481}"/>
            </a:ext>
          </a:extLst>
        </xdr:cNvPr>
        <xdr:cNvSpPr txBox="1"/>
      </xdr:nvSpPr>
      <xdr:spPr>
        <a:xfrm>
          <a:off x="6534149" y="2320925"/>
          <a:ext cx="4924426" cy="263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200" b="0" i="0" u="sng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* Conduit plan 8.1 required language and instructions for completing tables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D3B6-8189-41BA-8304-492B556D46C9}">
  <dimension ref="A1:AP27"/>
  <sheetViews>
    <sheetView tabSelected="1" zoomScale="120" zoomScaleNormal="120" workbookViewId="0">
      <selection activeCell="F3" sqref="F3"/>
    </sheetView>
  </sheetViews>
  <sheetFormatPr defaultRowHeight="14.4" x14ac:dyDescent="0.55000000000000004"/>
  <cols>
    <col min="1" max="1" width="5.89453125" style="7" customWidth="1"/>
    <col min="3" max="3" width="13.26171875" customWidth="1"/>
    <col min="4" max="4" width="35.83984375" customWidth="1"/>
    <col min="5" max="5" width="4.5234375" customWidth="1"/>
    <col min="6" max="18" width="9.9453125" style="3" customWidth="1"/>
    <col min="19" max="19" width="8.83984375" style="3"/>
    <col min="20" max="20" width="8" style="3" bestFit="1" customWidth="1"/>
    <col min="21" max="42" width="8.83984375" style="3"/>
  </cols>
  <sheetData>
    <row r="1" spans="1:42" ht="27" customHeight="1" x14ac:dyDescent="0.5500000000000000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6"/>
    </row>
    <row r="2" spans="1:42" ht="14.7" customHeight="1" thickBot="1" x14ac:dyDescent="0.6">
      <c r="B2" s="8"/>
      <c r="C2" s="8"/>
      <c r="D2" s="8"/>
      <c r="E2" s="8"/>
      <c r="F2" s="8"/>
      <c r="G2" s="8"/>
      <c r="H2" s="8"/>
      <c r="I2" s="8"/>
      <c r="J2" s="8"/>
      <c r="K2" s="8"/>
    </row>
    <row r="3" spans="1:42" s="2" customFormat="1" ht="15" customHeight="1" thickTop="1" thickBot="1" x14ac:dyDescent="0.6">
      <c r="A3" s="38" t="s">
        <v>1</v>
      </c>
      <c r="B3" s="41" t="s">
        <v>6</v>
      </c>
      <c r="C3" s="42"/>
      <c r="D3" s="42"/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2" customFormat="1" ht="31.2" customHeight="1" thickTop="1" x14ac:dyDescent="0.55000000000000004">
      <c r="A4" s="38"/>
      <c r="B4" s="37" t="s">
        <v>7</v>
      </c>
      <c r="C4" s="37"/>
      <c r="D4" s="37"/>
      <c r="F4" s="5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2" customFormat="1" ht="13.2" customHeight="1" thickBot="1" x14ac:dyDescent="0.6">
      <c r="A5" s="21"/>
      <c r="B5" s="10"/>
      <c r="F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2" customFormat="1" ht="15" thickTop="1" thickBot="1" x14ac:dyDescent="0.6">
      <c r="A6" s="39" t="s">
        <v>2</v>
      </c>
      <c r="B6" s="43" t="s">
        <v>8</v>
      </c>
      <c r="C6" s="44"/>
      <c r="D6" s="44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2" customFormat="1" ht="30.6" customHeight="1" thickTop="1" x14ac:dyDescent="0.6">
      <c r="A7" s="39"/>
      <c r="B7" s="48" t="s">
        <v>12</v>
      </c>
      <c r="C7" s="48"/>
      <c r="D7" s="48"/>
      <c r="F7" s="9"/>
      <c r="G7" s="3"/>
      <c r="H7" s="3"/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" customFormat="1" ht="13.2" customHeight="1" x14ac:dyDescent="0.6">
      <c r="A8" s="21"/>
      <c r="F8" s="3"/>
      <c r="G8" s="3"/>
      <c r="H8" s="3"/>
      <c r="I8" s="2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" customFormat="1" ht="15.6" x14ac:dyDescent="0.6">
      <c r="A9" s="34" t="s">
        <v>5</v>
      </c>
      <c r="B9" s="45" t="s">
        <v>0</v>
      </c>
      <c r="C9" s="46"/>
      <c r="D9" s="46"/>
      <c r="F9" s="30">
        <f>EDATE(F6,1)</f>
        <v>31</v>
      </c>
      <c r="G9" s="30">
        <f>EDATE(F6,2)</f>
        <v>60</v>
      </c>
      <c r="H9" s="3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" customFormat="1" ht="18.600000000000001" customHeight="1" x14ac:dyDescent="0.55000000000000004">
      <c r="A10" s="34"/>
      <c r="B10" s="49" t="s">
        <v>9</v>
      </c>
      <c r="C10" s="49"/>
      <c r="D10" s="4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" customFormat="1" x14ac:dyDescent="0.55000000000000004">
      <c r="A11" s="21"/>
      <c r="F11" s="12"/>
      <c r="G11" s="3"/>
      <c r="H11" s="3"/>
      <c r="I11" s="1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" customFormat="1" ht="16.2" customHeight="1" x14ac:dyDescent="0.55000000000000004">
      <c r="A12" s="24" t="s">
        <v>3</v>
      </c>
      <c r="B12" s="47" t="s">
        <v>10</v>
      </c>
      <c r="C12" s="47"/>
      <c r="D12" s="47"/>
      <c r="F12" s="18">
        <f>EDATE(F6,3)</f>
        <v>91</v>
      </c>
      <c r="G12" s="3"/>
      <c r="H12" s="3" t="s">
        <v>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" customFormat="1" x14ac:dyDescent="0.55000000000000004">
      <c r="A13" s="2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1" customFormat="1" ht="15" customHeight="1" x14ac:dyDescent="0.55000000000000004">
      <c r="A14" s="35" t="s">
        <v>4</v>
      </c>
      <c r="B14" s="40" t="s">
        <v>11</v>
      </c>
      <c r="C14" s="40"/>
      <c r="D14" s="40"/>
      <c r="F14" s="13" t="str">
        <f>IF(EDATE($F$3-DAY($F$3)+1,1) &lt;= ($F$6-DAY($F$6)+1), EDATE($F$3-DAY($F$3)+1,1), "")</f>
        <v/>
      </c>
      <c r="G14" s="13" t="str">
        <f t="shared" ref="G14:L14" si="0">IF(F14 &lt;&gt; "", IF(EDATE(F14-DAY(F14)+1,1) &lt;= ($F$6-DAY($F$6)+1), EDATE(F14-DAY(F14)+1,1), ""), "")</f>
        <v/>
      </c>
      <c r="H14" s="13" t="str">
        <f t="shared" si="0"/>
        <v/>
      </c>
      <c r="I14" s="13" t="str">
        <f t="shared" si="0"/>
        <v/>
      </c>
      <c r="J14" s="13" t="str">
        <f t="shared" si="0"/>
        <v/>
      </c>
      <c r="K14" s="13" t="str">
        <f t="shared" si="0"/>
        <v/>
      </c>
      <c r="L14" s="13" t="str">
        <f t="shared" si="0"/>
        <v/>
      </c>
      <c r="M14" s="13" t="str">
        <f t="shared" ref="M14:AO14" si="1">IF(L14 &lt;&gt; "", IF(EDATE(L14-DAY(L14)+1,1) &lt;= ($F$6-DAY($F$6)+1), EDATE(L14-DAY(L14)+1,1), ""), "")</f>
        <v/>
      </c>
      <c r="N14" s="13" t="str">
        <f t="shared" si="1"/>
        <v/>
      </c>
      <c r="O14" s="13" t="str">
        <f t="shared" si="1"/>
        <v/>
      </c>
      <c r="P14" s="13" t="str">
        <f t="shared" si="1"/>
        <v/>
      </c>
      <c r="Q14" s="13" t="str">
        <f t="shared" si="1"/>
        <v/>
      </c>
      <c r="R14" s="13" t="str">
        <f t="shared" si="1"/>
        <v/>
      </c>
      <c r="S14" s="13" t="str">
        <f t="shared" si="1"/>
        <v/>
      </c>
      <c r="T14" s="13" t="str">
        <f t="shared" si="1"/>
        <v/>
      </c>
      <c r="U14" s="13" t="str">
        <f t="shared" si="1"/>
        <v/>
      </c>
      <c r="V14" s="13" t="str">
        <f t="shared" si="1"/>
        <v/>
      </c>
      <c r="W14" s="13" t="str">
        <f t="shared" si="1"/>
        <v/>
      </c>
      <c r="X14" s="13" t="str">
        <f t="shared" si="1"/>
        <v/>
      </c>
      <c r="Y14" s="13" t="str">
        <f t="shared" si="1"/>
        <v/>
      </c>
      <c r="Z14" s="13" t="str">
        <f t="shared" si="1"/>
        <v/>
      </c>
      <c r="AA14" s="13" t="str">
        <f t="shared" si="1"/>
        <v/>
      </c>
      <c r="AB14" s="13" t="str">
        <f t="shared" si="1"/>
        <v/>
      </c>
      <c r="AC14" s="13" t="str">
        <f t="shared" si="1"/>
        <v/>
      </c>
      <c r="AD14" s="13" t="str">
        <f t="shared" si="1"/>
        <v/>
      </c>
      <c r="AE14" s="13" t="str">
        <f t="shared" si="1"/>
        <v/>
      </c>
      <c r="AF14" s="13" t="str">
        <f t="shared" si="1"/>
        <v/>
      </c>
      <c r="AG14" s="13" t="str">
        <f t="shared" si="1"/>
        <v/>
      </c>
      <c r="AH14" s="13" t="str">
        <f t="shared" si="1"/>
        <v/>
      </c>
      <c r="AI14" s="13" t="str">
        <f t="shared" si="1"/>
        <v/>
      </c>
      <c r="AJ14" s="13" t="str">
        <f t="shared" si="1"/>
        <v/>
      </c>
      <c r="AK14" s="13" t="str">
        <f t="shared" si="1"/>
        <v/>
      </c>
      <c r="AL14" s="13" t="str">
        <f t="shared" si="1"/>
        <v/>
      </c>
      <c r="AM14" s="13" t="str">
        <f t="shared" si="1"/>
        <v/>
      </c>
      <c r="AN14" s="13" t="str">
        <f t="shared" si="1"/>
        <v/>
      </c>
      <c r="AO14" s="13" t="str">
        <f t="shared" si="1"/>
        <v/>
      </c>
      <c r="AP14" s="5"/>
    </row>
    <row r="15" spans="1:42" ht="30.3" customHeight="1" x14ac:dyDescent="0.55000000000000004">
      <c r="A15" s="35"/>
      <c r="B15" s="50" t="s">
        <v>14</v>
      </c>
      <c r="C15" s="50"/>
      <c r="D15" s="50"/>
      <c r="H15" s="4"/>
      <c r="I15" s="4"/>
      <c r="J15" s="4"/>
    </row>
    <row r="16" spans="1:42" s="23" customFormat="1" ht="18" customHeight="1" thickBot="1" x14ac:dyDescent="0.6">
      <c r="A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2:42" ht="18" customHeight="1" x14ac:dyDescent="0.55000000000000004">
      <c r="B17" s="31" t="s">
        <v>21</v>
      </c>
      <c r="C17" s="32"/>
      <c r="D17" s="32"/>
      <c r="E17" s="32"/>
      <c r="F17" s="32"/>
      <c r="G17" s="32"/>
      <c r="H17" s="32"/>
      <c r="I17" s="32"/>
      <c r="J17" s="32"/>
      <c r="K17" s="33"/>
      <c r="AJ17"/>
      <c r="AK17"/>
      <c r="AL17"/>
      <c r="AM17"/>
      <c r="AN17"/>
      <c r="AO17"/>
      <c r="AP17"/>
    </row>
    <row r="18" spans="2:42" ht="18" customHeight="1" x14ac:dyDescent="0.55000000000000004">
      <c r="B18" s="53" t="s">
        <v>16</v>
      </c>
      <c r="C18" s="54"/>
      <c r="D18" s="54"/>
      <c r="E18" s="54"/>
      <c r="F18" s="54"/>
      <c r="G18" s="54"/>
      <c r="H18" s="54"/>
      <c r="I18" s="54"/>
      <c r="J18" s="54"/>
      <c r="K18" s="55"/>
      <c r="AJ18"/>
      <c r="AK18"/>
      <c r="AL18"/>
      <c r="AM18"/>
      <c r="AN18"/>
      <c r="AO18"/>
      <c r="AP18"/>
    </row>
    <row r="19" spans="2:42" ht="28.2" customHeight="1" x14ac:dyDescent="0.55000000000000004">
      <c r="B19" s="56" t="s">
        <v>15</v>
      </c>
      <c r="C19" s="57"/>
      <c r="D19" s="57"/>
      <c r="E19" s="57"/>
      <c r="F19" s="57"/>
      <c r="G19" s="57"/>
      <c r="H19" s="57"/>
      <c r="I19" s="57"/>
      <c r="J19" s="57"/>
      <c r="K19" s="58"/>
      <c r="AJ19"/>
      <c r="AK19"/>
      <c r="AL19"/>
      <c r="AM19"/>
      <c r="AN19"/>
      <c r="AO19"/>
      <c r="AP19"/>
    </row>
    <row r="20" spans="2:42" ht="15.6" x14ac:dyDescent="0.55000000000000004">
      <c r="B20" s="53" t="s">
        <v>17</v>
      </c>
      <c r="C20" s="54"/>
      <c r="D20" s="54"/>
      <c r="E20" s="54"/>
      <c r="F20" s="54"/>
      <c r="G20" s="54"/>
      <c r="H20" s="54"/>
      <c r="I20" s="54"/>
      <c r="J20" s="54"/>
      <c r="K20" s="55"/>
      <c r="AJ20"/>
      <c r="AK20"/>
      <c r="AL20"/>
      <c r="AM20"/>
      <c r="AN20"/>
      <c r="AO20"/>
      <c r="AP20"/>
    </row>
    <row r="21" spans="2:42" ht="15.6" x14ac:dyDescent="0.55000000000000004">
      <c r="B21" s="53" t="s">
        <v>18</v>
      </c>
      <c r="C21" s="54"/>
      <c r="D21" s="54"/>
      <c r="E21" s="54"/>
      <c r="F21" s="54"/>
      <c r="G21" s="54"/>
      <c r="H21" s="54"/>
      <c r="I21" s="54"/>
      <c r="J21" s="54"/>
      <c r="K21" s="55"/>
      <c r="AJ21"/>
      <c r="AK21"/>
      <c r="AL21"/>
      <c r="AM21"/>
      <c r="AN21"/>
      <c r="AO21"/>
      <c r="AP21"/>
    </row>
    <row r="22" spans="2:42" ht="15.6" x14ac:dyDescent="0.55000000000000004">
      <c r="B22" s="53" t="s">
        <v>19</v>
      </c>
      <c r="C22" s="54"/>
      <c r="D22" s="54"/>
      <c r="E22" s="54"/>
      <c r="F22" s="54"/>
      <c r="G22" s="54"/>
      <c r="H22" s="54"/>
      <c r="I22" s="54"/>
      <c r="J22" s="54"/>
      <c r="K22" s="55"/>
      <c r="AJ22"/>
      <c r="AK22"/>
      <c r="AL22"/>
      <c r="AM22"/>
      <c r="AN22"/>
      <c r="AO22"/>
      <c r="AP22"/>
    </row>
    <row r="23" spans="2:42" x14ac:dyDescent="0.55000000000000004">
      <c r="B23" s="27"/>
      <c r="C23" s="25"/>
      <c r="D23" s="25"/>
      <c r="E23" s="25"/>
      <c r="F23" s="26"/>
      <c r="G23" s="26"/>
      <c r="H23" s="26"/>
      <c r="I23" s="26"/>
      <c r="J23" s="26"/>
      <c r="K23" s="28"/>
      <c r="AJ23"/>
      <c r="AK23"/>
      <c r="AL23"/>
      <c r="AM23"/>
      <c r="AN23"/>
      <c r="AO23"/>
      <c r="AP23"/>
    </row>
    <row r="24" spans="2:42" ht="14.7" thickBot="1" x14ac:dyDescent="0.6">
      <c r="B24" s="51" t="s">
        <v>22</v>
      </c>
      <c r="C24" s="52"/>
      <c r="D24" s="52"/>
      <c r="E24" s="52"/>
      <c r="F24" s="52"/>
      <c r="G24" s="52"/>
      <c r="H24" s="52"/>
      <c r="I24" s="52"/>
      <c r="J24" s="52"/>
      <c r="K24" s="29"/>
      <c r="AJ24"/>
      <c r="AK24"/>
      <c r="AL24"/>
      <c r="AM24"/>
      <c r="AN24"/>
      <c r="AO24"/>
      <c r="AP24"/>
    </row>
    <row r="25" spans="2:42" x14ac:dyDescent="0.55000000000000004">
      <c r="AJ25"/>
      <c r="AK25"/>
      <c r="AL25"/>
      <c r="AM25"/>
      <c r="AN25"/>
      <c r="AO25"/>
      <c r="AP25"/>
    </row>
    <row r="26" spans="2:42" x14ac:dyDescent="0.55000000000000004">
      <c r="AJ26"/>
      <c r="AK26"/>
      <c r="AL26"/>
      <c r="AM26"/>
      <c r="AN26"/>
      <c r="AO26"/>
      <c r="AP26"/>
    </row>
    <row r="27" spans="2:42" x14ac:dyDescent="0.55000000000000004">
      <c r="AJ27"/>
      <c r="AK27"/>
      <c r="AL27"/>
      <c r="AM27"/>
      <c r="AN27"/>
      <c r="AO27"/>
      <c r="AP27"/>
    </row>
  </sheetData>
  <sheetProtection algorithmName="SHA-512" hashValue="ZAYcgw2y9Qqz+XvzaK4n8hmRVx8stbsLxVUwQZjEqGYKTm+hDFI82vN1t63ul6FgippeGMCBYy9zF0CTJOIw1Q==" saltValue="hoVilNib5tmgqIFlN0oNBw==" spinCount="100000" sheet="1" objects="1" scenarios="1" selectLockedCells="1"/>
  <protectedRanges>
    <protectedRange sqref="F6" name="date changed to conduit"/>
    <protectedRange sqref="F3" name="date case filed"/>
  </protectedRanges>
  <mergeCells count="21">
    <mergeCell ref="B24:J24"/>
    <mergeCell ref="B18:K18"/>
    <mergeCell ref="B19:K19"/>
    <mergeCell ref="B20:K20"/>
    <mergeCell ref="B21:K21"/>
    <mergeCell ref="B22:K22"/>
    <mergeCell ref="B17:K17"/>
    <mergeCell ref="A9:A10"/>
    <mergeCell ref="A14:A15"/>
    <mergeCell ref="A1:J1"/>
    <mergeCell ref="B4:D4"/>
    <mergeCell ref="A3:A4"/>
    <mergeCell ref="A6:A7"/>
    <mergeCell ref="B14:D14"/>
    <mergeCell ref="B3:D3"/>
    <mergeCell ref="B6:D6"/>
    <mergeCell ref="B9:D9"/>
    <mergeCell ref="B12:D12"/>
    <mergeCell ref="B7:D7"/>
    <mergeCell ref="B10:D10"/>
    <mergeCell ref="B15:D15"/>
  </mergeCells>
  <pageMargins left="0.25" right="0.25" top="0.75" bottom="0.75" header="0.3" footer="0.3"/>
  <pageSetup orientation="landscape" horizontalDpi="1200" verticalDpi="1200" r:id="rId1"/>
  <ignoredErrors>
    <ignoredError sqref="F9:G9 F12 F14:BC1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Gray;GDH</dc:creator>
  <cp:lastModifiedBy>Gretchen D. Holland</cp:lastModifiedBy>
  <cp:lastPrinted>2024-03-13T17:30:55Z</cp:lastPrinted>
  <dcterms:created xsi:type="dcterms:W3CDTF">2023-11-27T19:44:35Z</dcterms:created>
  <dcterms:modified xsi:type="dcterms:W3CDTF">2024-03-13T19:08:35Z</dcterms:modified>
</cp:coreProperties>
</file>